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07\1 výzva\"/>
    </mc:Choice>
  </mc:AlternateContent>
  <xr:revisionPtr revIDLastSave="0" documentId="13_ncr:1_{D7054BB1-0A7F-43E1-84C3-6B36BAC10451}" xr6:coauthVersionLast="47" xr6:coauthVersionMax="47" xr10:uidLastSave="{00000000-0000-0000-0000-000000000000}"/>
  <bookViews>
    <workbookView xWindow="1455" yWindow="1335" windowWidth="26370" windowHeight="16065" xr2:uid="{00000000-000D-0000-FFFF-FFFF00000000}"/>
  </bookViews>
  <sheets>
    <sheet name="Tonery" sheetId="1" r:id="rId1"/>
  </sheets>
  <definedNames>
    <definedName name="_xlnm.Print_Area" localSheetId="0">Tonery!$B$1:$V$11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7" i="1"/>
  <c r="P8" i="1"/>
  <c r="P7" i="1"/>
  <c r="S8" i="1" l="1"/>
  <c r="S7" i="1"/>
  <c r="Q11" i="1"/>
  <c r="R11" i="1" l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<sst xmlns="http://schemas.openxmlformats.org/spreadsheetml/2006/main" count="44" uniqueCount="41">
  <si>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</si>
  <si>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</si>
  <si>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</si>
  <si>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</si>
  <si>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</si>
  <si>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</si>
  <si>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</si>
  <si>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</si>
  <si>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</si>
  <si>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</si>
  <si>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</si>
  <si>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</si>
  <si>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</si>
  <si>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</si>
  <si>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</si>
  <si>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</si>
  <si>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</si>
  <si>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</si>
  <si>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</si>
  <si>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</si>
  <si>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</si>
  <si>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</si>
  <si>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</si>
  <si>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</si>
  <si>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</si>
  <si>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</si>
  <si>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</si>
  <si>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</si>
  <si>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</si>
  <si>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</si>
  <si>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</si>
  <si>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007 - 2025 (kompatibilní)</t>
  </si>
  <si>
    <t>ks</t>
  </si>
  <si>
    <t>Společná faktura</t>
  </si>
  <si>
    <t>KMP - Bc. Martina Melková,
Tel.: 37763 7601</t>
  </si>
  <si>
    <t>Sady Pětatřicátníků 14, 
301 00 Plzeň, 
Fakulta právnická - Katedra mezinárodního práva, 
4.patro - místnost PC 420</t>
  </si>
  <si>
    <t>NE</t>
  </si>
  <si>
    <r>
      <t>Toner do tiskárny Triumph-adler 350ci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</si>
  <si>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Oki MB441 -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</si>
  <si>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18 000 stran.</t>
  </si>
  <si>
    <t xml:space="preserve">Originální, nebo kompatibilní toner splňující podmínky certifikátu STMC. Minimální výtěžnost při 5% pokrytí 2 500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</si>
</sst>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9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82" bestFit="1" customWidth="1"/>
    <col min="5" max="5" width="9" style="83" bestFit="1" customWidth="1"/>
    <col min="6" max="6" width="70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bestFit="1" customWidth="1"/>
    <col min="13" max="13" width="30.42578125" style="7" customWidth="1"/>
    <col min="14" max="14" width="35.28515625" style="7" customWidth="1"/>
    <col min="15" max="15" width="26.85546875" style="5" customWidth="1"/>
    <col min="16" max="16" width="21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98.25" customHeight="1" thickTop="1" x14ac:dyDescent="0.25">
      <c r="B7" s="34">
        <v>1</v>
      </c>
      <c r="C7" s="35" t="s">
        <v>37</v>
      </c>
      <c r="D7" s="36">
        <v>1</v>
      </c>
      <c r="E7" s="37" t="s">
        <v>32</v>
      </c>
      <c r="F7" s="35" t="s">
        <v>39</v>
      </c>
      <c r="G7" s="85"/>
      <c r="H7" s="38" t="s">
        <v>28</v>
      </c>
      <c r="I7" s="39" t="s">
        <v>33</v>
      </c>
      <c r="J7" s="40" t="s">
        <v>36</v>
      </c>
      <c r="K7" s="37"/>
      <c r="L7" s="41"/>
      <c r="M7" s="39" t="s">
        <v>34</v>
      </c>
      <c r="N7" s="39" t="s">
        <v>35</v>
      </c>
      <c r="O7" s="42" t="s">
        <v>30</v>
      </c>
      <c r="P7" s="43">
        <f t="shared" ref="P7:P8" si="0">D7*Q7</f>
        <v>1500</v>
      </c>
      <c r="Q7" s="44">
        <v>1500</v>
      </c>
      <c r="R7" s="87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98.25" customHeight="1" thickBot="1" x14ac:dyDescent="0.3">
      <c r="B8" s="47">
        <v>2</v>
      </c>
      <c r="C8" s="48" t="s">
        <v>38</v>
      </c>
      <c r="D8" s="49">
        <v>1</v>
      </c>
      <c r="E8" s="50" t="s">
        <v>32</v>
      </c>
      <c r="F8" s="48" t="s">
        <v>40</v>
      </c>
      <c r="G8" s="86"/>
      <c r="H8" s="51" t="s">
        <v>28</v>
      </c>
      <c r="I8" s="52"/>
      <c r="J8" s="53"/>
      <c r="K8" s="50"/>
      <c r="L8" s="54"/>
      <c r="M8" s="55"/>
      <c r="N8" s="55"/>
      <c r="O8" s="56"/>
      <c r="P8" s="57">
        <f t="shared" si="0"/>
        <v>700</v>
      </c>
      <c r="Q8" s="58">
        <v>700</v>
      </c>
      <c r="R8" s="88"/>
      <c r="S8" s="59">
        <f t="shared" ref="S8" si="3">D8*R8</f>
        <v>0</v>
      </c>
      <c r="T8" s="60" t="str">
        <f t="shared" ref="T8" si="4">IF(ISNUMBER(R8), IF(R8&gt;Q8,"NEVYHOVUJE","VYHOVUJE")," ")</f>
        <v xml:space="preserve"> </v>
      </c>
      <c r="U8" s="54"/>
      <c r="V8" s="54"/>
    </row>
    <row r="9" spans="2:22" ht="13.5" customHeight="1" thickTop="1" thickBot="1" x14ac:dyDescent="0.3">
      <c r="C9" s="7"/>
      <c r="D9" s="7"/>
      <c r="E9" s="7"/>
      <c r="F9" s="7"/>
      <c r="G9" s="7"/>
      <c r="H9" s="7"/>
      <c r="I9" s="7"/>
      <c r="J9" s="7"/>
      <c r="O9" s="7"/>
      <c r="P9" s="7"/>
      <c r="S9" s="61"/>
    </row>
    <row r="10" spans="2:22" ht="60.75" customHeight="1" thickTop="1" thickBot="1" x14ac:dyDescent="0.3">
      <c r="B10" s="62" t="s">
        <v>11</v>
      </c>
      <c r="C10" s="63"/>
      <c r="D10" s="63"/>
      <c r="E10" s="63"/>
      <c r="F10" s="63"/>
      <c r="G10" s="63"/>
      <c r="H10" s="64"/>
      <c r="I10" s="65"/>
      <c r="J10" s="65"/>
      <c r="K10" s="65"/>
      <c r="L10" s="66"/>
      <c r="M10" s="28"/>
      <c r="N10" s="28"/>
      <c r="O10" s="67"/>
      <c r="P10" s="67"/>
      <c r="Q10" s="68" t="s">
        <v>12</v>
      </c>
      <c r="R10" s="69" t="s">
        <v>13</v>
      </c>
      <c r="S10" s="70"/>
      <c r="T10" s="71"/>
      <c r="U10" s="27"/>
      <c r="V10" s="72"/>
    </row>
    <row r="11" spans="2:22" ht="33" customHeight="1" thickTop="1" thickBot="1" x14ac:dyDescent="0.3">
      <c r="B11" s="73" t="s">
        <v>14</v>
      </c>
      <c r="C11" s="73"/>
      <c r="D11" s="73"/>
      <c r="E11" s="73"/>
      <c r="F11" s="73"/>
      <c r="G11" s="73"/>
      <c r="H11" s="74"/>
      <c r="I11" s="75"/>
      <c r="L11" s="9"/>
      <c r="M11" s="9"/>
      <c r="N11" s="9"/>
      <c r="O11" s="76"/>
      <c r="P11" s="76"/>
      <c r="Q11" s="77">
        <f>SUM(P7:P8)</f>
        <v>2200</v>
      </c>
      <c r="R11" s="78">
        <f>SUM(S7:S8)</f>
        <v>0</v>
      </c>
      <c r="S11" s="79"/>
      <c r="T11" s="80"/>
    </row>
    <row r="12" spans="2:22" ht="14.25" customHeight="1" thickTop="1" x14ac:dyDescent="0.25">
      <c r="B12" s="81"/>
    </row>
    <row r="13" spans="2:22" ht="14.25" customHeight="1" x14ac:dyDescent="0.25">
      <c r="B13" s="84"/>
      <c r="C13" s="8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Lp7p4a1ZlpAoZPS52O7mOY4UgvdF6g2p6IKzY0pdIOxy6llYIbF6jt1XCGNsrZ9wnqJu5OixWdMRDwSwd1K1Ag==" saltValue="x8cp6bokXijxCj1mejI/Pw==" spinCount="100000" sheet="1" objects="1" scenarios="1"/>
  <mergeCells count="13">
    <mergeCell ref="B11:G11"/>
    <mergeCell ref="R11:T11"/>
    <mergeCell ref="B1:C1"/>
    <mergeCell ref="B10:G10"/>
    <mergeCell ref="R10:T10"/>
    <mergeCell ref="I7:I8"/>
    <mergeCell ref="M7:M8"/>
    <mergeCell ref="N7:N8"/>
    <mergeCell ref="O7:O8"/>
    <mergeCell ref="V7:V8"/>
    <mergeCell ref="U7:U8"/>
    <mergeCell ref="J7:J8"/>
    <mergeCell ref="L7:L8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2025-03-20T12:05:08Z</cp:lastPrinted>
  <dcterms:created xsi:type="dcterms:W3CDTF">2014-03-05T12:43:32Z</dcterms:created>
  <dcterms:modified xsi:type="dcterms:W3CDTF">2025-03-20T12:21:02Z</dcterms:modified>
</cp:coreProperties>
</file>